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105" windowWidth="23250" windowHeight="125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23" i="1"/>
  <c r="C23"/>
  <c r="F23"/>
  <c r="E23"/>
  <c r="B23"/>
</calcChain>
</file>

<file path=xl/sharedStrings.xml><?xml version="1.0" encoding="utf-8"?>
<sst xmlns="http://schemas.openxmlformats.org/spreadsheetml/2006/main" count="32" uniqueCount="30">
  <si>
    <t>地点</t>
  </si>
  <si>
    <t>距離(km）</t>
  </si>
  <si>
    <t>実績時間（分）</t>
  </si>
  <si>
    <t>カシミール時間（分）</t>
  </si>
  <si>
    <t>歩行時間</t>
  </si>
  <si>
    <t>休憩時間</t>
  </si>
  <si>
    <t>合計時間（分）</t>
  </si>
  <si>
    <t>コメント</t>
    <phoneticPr fontId="1"/>
  </si>
  <si>
    <t>林道補正</t>
    <rPh sb="0" eb="4">
      <t>リンドウホセイ</t>
    </rPh>
    <phoneticPr fontId="1"/>
  </si>
  <si>
    <t>各地点の時刻</t>
    <rPh sb="0" eb="3">
      <t>カクチテン</t>
    </rPh>
    <rPh sb="4" eb="6">
      <t>ジコク</t>
    </rPh>
    <phoneticPr fontId="1"/>
  </si>
  <si>
    <t>各区間の実績/標準時間</t>
    <rPh sb="0" eb="3">
      <t>カククカン</t>
    </rPh>
    <rPh sb="4" eb="6">
      <t>ジッセキ</t>
    </rPh>
    <rPh sb="7" eb="9">
      <t>ヒョウジュン</t>
    </rPh>
    <rPh sb="9" eb="11">
      <t>ジカン</t>
    </rPh>
    <phoneticPr fontId="1"/>
  </si>
  <si>
    <t>高代寺山歩行時間分析結果</t>
    <rPh sb="0" eb="1">
      <t>コウ</t>
    </rPh>
    <rPh sb="1" eb="2">
      <t>ダイ</t>
    </rPh>
    <rPh sb="2" eb="4">
      <t>テラヤマ</t>
    </rPh>
    <rPh sb="4" eb="6">
      <t>ホコウ</t>
    </rPh>
    <rPh sb="6" eb="8">
      <t>ジカン</t>
    </rPh>
    <rPh sb="8" eb="10">
      <t>ブンセキ</t>
    </rPh>
    <rPh sb="10" eb="12">
      <t>ケッカ</t>
    </rPh>
    <phoneticPr fontId="1"/>
  </si>
  <si>
    <t>マイペース登山03高代寺山（2022・6・5）</t>
    <rPh sb="5" eb="7">
      <t>トザン</t>
    </rPh>
    <rPh sb="9" eb="10">
      <t>タカ</t>
    </rPh>
    <rPh sb="10" eb="11">
      <t>ダイ</t>
    </rPh>
    <rPh sb="11" eb="13">
      <t>テラヤマ</t>
    </rPh>
    <phoneticPr fontId="1"/>
  </si>
  <si>
    <t>妙見口駅</t>
    <rPh sb="0" eb="2">
      <t>ミョウケン</t>
    </rPh>
    <rPh sb="2" eb="3">
      <t>クチ</t>
    </rPh>
    <rPh sb="3" eb="4">
      <t>エキ</t>
    </rPh>
    <phoneticPr fontId="1"/>
  </si>
  <si>
    <t>送電線下</t>
    <rPh sb="0" eb="3">
      <t>ソウデンセン</t>
    </rPh>
    <rPh sb="3" eb="4">
      <t>シタ</t>
    </rPh>
    <phoneticPr fontId="1"/>
  </si>
  <si>
    <t>新光風台登山口</t>
    <rPh sb="0" eb="1">
      <t>シン</t>
    </rPh>
    <rPh sb="1" eb="4">
      <t>コウフウダイ</t>
    </rPh>
    <rPh sb="4" eb="7">
      <t>トザングチ</t>
    </rPh>
    <phoneticPr fontId="1"/>
  </si>
  <si>
    <t>林道出合</t>
    <rPh sb="0" eb="2">
      <t>リンドウ</t>
    </rPh>
    <rPh sb="2" eb="4">
      <t>デアイ</t>
    </rPh>
    <phoneticPr fontId="1"/>
  </si>
  <si>
    <t>高代寺山</t>
    <rPh sb="0" eb="1">
      <t>コウ</t>
    </rPh>
    <rPh sb="1" eb="2">
      <t>ダイ</t>
    </rPh>
    <rPh sb="2" eb="4">
      <t>テラヤマ</t>
    </rPh>
    <phoneticPr fontId="1"/>
  </si>
  <si>
    <t>吉川城址</t>
    <rPh sb="0" eb="2">
      <t>ヨシカワ</t>
    </rPh>
    <rPh sb="2" eb="4">
      <t>シロアト</t>
    </rPh>
    <phoneticPr fontId="1"/>
  </si>
  <si>
    <t>吉川八幡宮</t>
    <rPh sb="0" eb="2">
      <t>ヨシカワ</t>
    </rPh>
    <rPh sb="2" eb="5">
      <t>ハチマングウ</t>
    </rPh>
    <phoneticPr fontId="1"/>
  </si>
  <si>
    <t>妙見口駅</t>
    <rPh sb="0" eb="3">
      <t>ミョウケングチ</t>
    </rPh>
    <rPh sb="3" eb="4">
      <t>エキ</t>
    </rPh>
    <phoneticPr fontId="1"/>
  </si>
  <si>
    <t>10：56～11：05</t>
    <phoneticPr fontId="1"/>
  </si>
  <si>
    <t>12：07～12：46</t>
    <phoneticPr fontId="1"/>
  </si>
  <si>
    <t>13：19～13：21</t>
    <phoneticPr fontId="1"/>
  </si>
  <si>
    <t>13.37～13：38</t>
    <phoneticPr fontId="1"/>
  </si>
  <si>
    <t>①カシミール時間192.4分、実績160分、83％で林道補正後のカシミール時間よりかなり早い。</t>
    <rPh sb="6" eb="8">
      <t>ジカン</t>
    </rPh>
    <rPh sb="13" eb="14">
      <t>フン</t>
    </rPh>
    <rPh sb="15" eb="17">
      <t>ジッセキ</t>
    </rPh>
    <rPh sb="20" eb="21">
      <t>フン</t>
    </rPh>
    <rPh sb="26" eb="31">
      <t>リンドウホセイゴ</t>
    </rPh>
    <rPh sb="37" eb="39">
      <t>ジカン</t>
    </rPh>
    <rPh sb="44" eb="45">
      <t>ハヤ</t>
    </rPh>
    <phoneticPr fontId="1"/>
  </si>
  <si>
    <t>②区間別に見ると高代寺山以降の縦走で100％を少し越えているが、いつもの傾向で問題ない。</t>
    <rPh sb="1" eb="4">
      <t>クカンベツ</t>
    </rPh>
    <rPh sb="5" eb="6">
      <t>ミ</t>
    </rPh>
    <rPh sb="8" eb="9">
      <t>タカ</t>
    </rPh>
    <rPh sb="9" eb="10">
      <t>ダイ</t>
    </rPh>
    <rPh sb="10" eb="12">
      <t>テラヤマ</t>
    </rPh>
    <rPh sb="12" eb="14">
      <t>イコウ</t>
    </rPh>
    <rPh sb="15" eb="17">
      <t>ジュウソウ</t>
    </rPh>
    <rPh sb="23" eb="24">
      <t>スコ</t>
    </rPh>
    <rPh sb="25" eb="26">
      <t>コ</t>
    </rPh>
    <rPh sb="36" eb="38">
      <t>ケイコウ</t>
    </rPh>
    <rPh sb="39" eb="41">
      <t>モンダイ</t>
    </rPh>
    <phoneticPr fontId="1"/>
  </si>
  <si>
    <t>③登り部分で本隊に遅れるがカシミール時間より早く問題ないレベル。登りは体力劣化、下りは膝痛が課題。</t>
    <rPh sb="1" eb="2">
      <t>ノボ</t>
    </rPh>
    <rPh sb="3" eb="5">
      <t>ブブン</t>
    </rPh>
    <rPh sb="6" eb="8">
      <t>ホンタイ</t>
    </rPh>
    <rPh sb="9" eb="10">
      <t>オク</t>
    </rPh>
    <rPh sb="18" eb="20">
      <t>ジカン</t>
    </rPh>
    <rPh sb="22" eb="23">
      <t>ハヤ</t>
    </rPh>
    <rPh sb="24" eb="26">
      <t>モンダイ</t>
    </rPh>
    <rPh sb="32" eb="33">
      <t>ノボ</t>
    </rPh>
    <rPh sb="35" eb="39">
      <t>タイリョクレッカ</t>
    </rPh>
    <rPh sb="40" eb="41">
      <t>クダ</t>
    </rPh>
    <rPh sb="43" eb="45">
      <t>ヒザイタ</t>
    </rPh>
    <rPh sb="46" eb="48">
      <t>カダイ</t>
    </rPh>
    <phoneticPr fontId="1"/>
  </si>
  <si>
    <t>休憩5分は高代寺</t>
    <rPh sb="0" eb="2">
      <t>キュウケイ</t>
    </rPh>
    <rPh sb="3" eb="4">
      <t>フン</t>
    </rPh>
    <rPh sb="5" eb="6">
      <t>タカ</t>
    </rPh>
    <rPh sb="6" eb="7">
      <t>ダイ</t>
    </rPh>
    <rPh sb="7" eb="8">
      <t>テラ</t>
    </rPh>
    <phoneticPr fontId="1"/>
  </si>
  <si>
    <t>④天候に恵まれ、林間の里山歩きが楽しめた。歩きやすい道でマイペース登山としては最適なコースだった。</t>
    <rPh sb="1" eb="3">
      <t>テンコウ</t>
    </rPh>
    <rPh sb="4" eb="5">
      <t>メグ</t>
    </rPh>
    <rPh sb="8" eb="10">
      <t>リンカン</t>
    </rPh>
    <rPh sb="11" eb="14">
      <t>サトヤマアル</t>
    </rPh>
    <rPh sb="16" eb="17">
      <t>タノ</t>
    </rPh>
    <rPh sb="21" eb="22">
      <t>アル</t>
    </rPh>
    <rPh sb="26" eb="27">
      <t>ミチ</t>
    </rPh>
    <rPh sb="33" eb="35">
      <t>トザン</t>
    </rPh>
    <rPh sb="39" eb="41">
      <t>サイテキ</t>
    </rPh>
    <phoneticPr fontId="1"/>
  </si>
</sst>
</file>

<file path=xl/styles.xml><?xml version="1.0" encoding="utf-8"?>
<styleSheet xmlns="http://schemas.openxmlformats.org/spreadsheetml/2006/main">
  <numFmts count="5">
    <numFmt numFmtId="176" formatCode="0_ "/>
    <numFmt numFmtId="177" formatCode="0.00_ "/>
    <numFmt numFmtId="178" formatCode="0.0_ "/>
    <numFmt numFmtId="179" formatCode="0_);[Red]\(0\)"/>
    <numFmt numFmtId="180" formatCode="0.0_);[Red]\(0.0\)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" xfId="0" applyBorder="1">
      <alignment vertical="center"/>
    </xf>
    <xf numFmtId="9" fontId="0" fillId="0" borderId="1" xfId="0" applyNumberFormat="1" applyBorder="1">
      <alignment vertical="center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0" fillId="0" borderId="6" xfId="0" applyFill="1" applyBorder="1" applyAlignment="1">
      <alignment horizontal="center" vertical="center"/>
    </xf>
    <xf numFmtId="176" fontId="0" fillId="0" borderId="4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2" xfId="0" applyFont="1" applyBorder="1">
      <alignment vertical="center"/>
    </xf>
    <xf numFmtId="177" fontId="0" fillId="0" borderId="3" xfId="0" applyNumberFormat="1" applyBorder="1">
      <alignment vertical="center"/>
    </xf>
    <xf numFmtId="177" fontId="0" fillId="0" borderId="4" xfId="0" applyNumberFormat="1" applyBorder="1">
      <alignment vertical="center"/>
    </xf>
    <xf numFmtId="49" fontId="0" fillId="0" borderId="3" xfId="0" applyNumberFormat="1" applyBorder="1">
      <alignment vertical="center"/>
    </xf>
    <xf numFmtId="0" fontId="0" fillId="0" borderId="3" xfId="0" applyNumberFormat="1" applyBorder="1">
      <alignment vertical="center"/>
    </xf>
    <xf numFmtId="49" fontId="0" fillId="0" borderId="4" xfId="0" applyNumberFormat="1" applyBorder="1" applyAlignment="1">
      <alignment horizontal="right" vertical="center"/>
    </xf>
    <xf numFmtId="178" fontId="0" fillId="0" borderId="4" xfId="0" applyNumberFormat="1" applyBorder="1">
      <alignment vertical="center"/>
    </xf>
    <xf numFmtId="178" fontId="0" fillId="0" borderId="3" xfId="0" applyNumberFormat="1" applyBorder="1">
      <alignment vertical="center"/>
    </xf>
    <xf numFmtId="0" fontId="3" fillId="0" borderId="7" xfId="0" applyFont="1" applyBorder="1">
      <alignment vertical="center"/>
    </xf>
    <xf numFmtId="9" fontId="2" fillId="0" borderId="3" xfId="0" applyNumberFormat="1" applyFont="1" applyBorder="1">
      <alignment vertical="center"/>
    </xf>
    <xf numFmtId="0" fontId="2" fillId="0" borderId="3" xfId="0" applyNumberFormat="1" applyFont="1" applyBorder="1">
      <alignment vertical="center"/>
    </xf>
    <xf numFmtId="9" fontId="0" fillId="0" borderId="4" xfId="0" applyNumberFormat="1" applyBorder="1">
      <alignment vertical="center"/>
    </xf>
    <xf numFmtId="9" fontId="0" fillId="0" borderId="3" xfId="0" applyNumberFormat="1" applyBorder="1">
      <alignment vertical="center"/>
    </xf>
    <xf numFmtId="9" fontId="2" fillId="0" borderId="3" xfId="0" applyNumberFormat="1" applyFont="1" applyBorder="1" applyAlignment="1">
      <alignment horizontal="right" vertical="center"/>
    </xf>
    <xf numFmtId="0" fontId="2" fillId="0" borderId="3" xfId="0" applyFont="1" applyBorder="1">
      <alignment vertical="center"/>
    </xf>
    <xf numFmtId="179" fontId="0" fillId="0" borderId="2" xfId="0" applyNumberFormat="1" applyBorder="1">
      <alignment vertical="center"/>
    </xf>
    <xf numFmtId="180" fontId="0" fillId="0" borderId="3" xfId="0" applyNumberFormat="1" applyBorder="1" applyAlignment="1">
      <alignment horizontal="right" vertical="center"/>
    </xf>
    <xf numFmtId="20" fontId="2" fillId="0" borderId="3" xfId="0" applyNumberFormat="1" applyFont="1" applyBorder="1" applyAlignment="1">
      <alignment horizontal="right" vertical="center"/>
    </xf>
    <xf numFmtId="20" fontId="2" fillId="0" borderId="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20" fontId="4" fillId="0" borderId="3" xfId="0" applyNumberFormat="1" applyFont="1" applyBorder="1" applyAlignment="1">
      <alignment horizontal="right" vertical="center"/>
    </xf>
    <xf numFmtId="0" fontId="4" fillId="0" borderId="4" xfId="0" applyFont="1" applyBorder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9"/>
  <sheetViews>
    <sheetView tabSelected="1" workbookViewId="0">
      <selection activeCell="O24" sqref="O24"/>
    </sheetView>
  </sheetViews>
  <sheetFormatPr defaultRowHeight="13.5"/>
  <cols>
    <col min="1" max="1" width="15.625" customWidth="1"/>
    <col min="7" max="7" width="17.25" customWidth="1"/>
    <col min="8" max="8" width="18.5" customWidth="1"/>
  </cols>
  <sheetData>
    <row r="2" spans="1:8">
      <c r="A2" s="37" t="s">
        <v>11</v>
      </c>
      <c r="B2" s="37"/>
      <c r="C2" s="37"/>
      <c r="D2" s="37"/>
      <c r="E2" s="37"/>
      <c r="F2" s="37"/>
      <c r="G2" s="10"/>
    </row>
    <row r="3" spans="1:8">
      <c r="A3" s="38" t="s">
        <v>12</v>
      </c>
      <c r="B3" s="38"/>
      <c r="C3" s="38"/>
      <c r="D3" s="38"/>
      <c r="E3" s="38"/>
      <c r="F3" s="38"/>
      <c r="G3" s="11"/>
    </row>
    <row r="4" spans="1:8">
      <c r="A4" s="7" t="s">
        <v>0</v>
      </c>
      <c r="B4" s="7" t="s">
        <v>1</v>
      </c>
      <c r="C4" s="40" t="s">
        <v>2</v>
      </c>
      <c r="D4" s="41"/>
      <c r="E4" s="42" t="s">
        <v>3</v>
      </c>
      <c r="F4" s="42"/>
      <c r="G4" s="12" t="s">
        <v>7</v>
      </c>
      <c r="H4" s="8" t="s">
        <v>9</v>
      </c>
    </row>
    <row r="5" spans="1:8">
      <c r="A5" s="6"/>
      <c r="B5" s="6"/>
      <c r="C5" s="4" t="s">
        <v>4</v>
      </c>
      <c r="D5" s="4" t="s">
        <v>5</v>
      </c>
      <c r="E5" s="4" t="s">
        <v>4</v>
      </c>
      <c r="F5" s="4" t="s">
        <v>8</v>
      </c>
      <c r="G5" s="22" t="s">
        <v>10</v>
      </c>
      <c r="H5" s="6"/>
    </row>
    <row r="6" spans="1:8">
      <c r="A6" s="14" t="s">
        <v>13</v>
      </c>
      <c r="B6" s="1"/>
      <c r="C6" s="1"/>
      <c r="D6" s="1"/>
      <c r="E6" s="29"/>
      <c r="F6" s="1"/>
      <c r="G6" s="1"/>
      <c r="H6" s="32">
        <v>0.42986111111111108</v>
      </c>
    </row>
    <row r="7" spans="1:8">
      <c r="A7" s="2"/>
      <c r="B7" s="15">
        <v>1.61</v>
      </c>
      <c r="C7" s="2">
        <v>37</v>
      </c>
      <c r="D7" s="2"/>
      <c r="E7" s="30">
        <v>44.2</v>
      </c>
      <c r="F7" s="21">
        <v>1.8</v>
      </c>
      <c r="G7" s="26">
        <v>0.84</v>
      </c>
      <c r="H7" s="31"/>
    </row>
    <row r="8" spans="1:8">
      <c r="A8" s="2" t="s">
        <v>14</v>
      </c>
      <c r="B8" s="15"/>
      <c r="C8" s="2"/>
      <c r="D8" s="2">
        <v>9</v>
      </c>
      <c r="E8" s="30"/>
      <c r="F8" s="21"/>
      <c r="G8" s="24"/>
      <c r="H8" s="31" t="s">
        <v>21</v>
      </c>
    </row>
    <row r="9" spans="1:8">
      <c r="A9" s="2"/>
      <c r="B9" s="15">
        <v>0.87</v>
      </c>
      <c r="C9" s="2">
        <v>13</v>
      </c>
      <c r="D9" s="2"/>
      <c r="E9" s="30">
        <v>22.5</v>
      </c>
      <c r="F9" s="21">
        <v>5.2</v>
      </c>
      <c r="G9" s="23">
        <v>0.57999999999999996</v>
      </c>
      <c r="H9" s="33"/>
    </row>
    <row r="10" spans="1:8">
      <c r="A10" s="28" t="s">
        <v>15</v>
      </c>
      <c r="B10" s="15"/>
      <c r="C10" s="2"/>
      <c r="D10" s="2"/>
      <c r="E10" s="30"/>
      <c r="F10" s="21"/>
      <c r="G10" s="24"/>
      <c r="H10" s="34">
        <v>0.47083333333333338</v>
      </c>
    </row>
    <row r="11" spans="1:8">
      <c r="A11" s="2"/>
      <c r="B11" s="15">
        <v>1.41</v>
      </c>
      <c r="C11" s="2">
        <v>30</v>
      </c>
      <c r="D11" s="2"/>
      <c r="E11" s="30">
        <v>46.7</v>
      </c>
      <c r="F11" s="21">
        <v>8.5</v>
      </c>
      <c r="G11" s="23">
        <v>0.64</v>
      </c>
      <c r="H11" s="33"/>
    </row>
    <row r="12" spans="1:8">
      <c r="A12" s="2" t="s">
        <v>16</v>
      </c>
      <c r="B12" s="15"/>
      <c r="C12" s="2"/>
      <c r="D12" s="2"/>
      <c r="E12" s="30"/>
      <c r="F12" s="21"/>
      <c r="G12" s="24"/>
      <c r="H12" s="34">
        <v>0.4916666666666667</v>
      </c>
    </row>
    <row r="13" spans="1:8">
      <c r="A13" s="2"/>
      <c r="B13" s="15">
        <v>0.75</v>
      </c>
      <c r="C13" s="2">
        <v>19</v>
      </c>
      <c r="D13" s="2"/>
      <c r="E13" s="30">
        <v>24</v>
      </c>
      <c r="F13" s="21">
        <v>2.8</v>
      </c>
      <c r="G13" s="23">
        <v>0.79</v>
      </c>
      <c r="H13" s="34"/>
    </row>
    <row r="14" spans="1:8">
      <c r="A14" s="28" t="s">
        <v>17</v>
      </c>
      <c r="B14" s="15"/>
      <c r="C14" s="2"/>
      <c r="D14" s="2">
        <v>39</v>
      </c>
      <c r="E14" s="30"/>
      <c r="F14" s="21"/>
      <c r="G14" s="24"/>
      <c r="H14" s="34" t="s">
        <v>22</v>
      </c>
    </row>
    <row r="15" spans="1:8">
      <c r="A15" s="2"/>
      <c r="B15" s="15">
        <v>1.18</v>
      </c>
      <c r="C15" s="2">
        <v>28</v>
      </c>
      <c r="D15" s="2">
        <v>5</v>
      </c>
      <c r="E15" s="30">
        <v>26</v>
      </c>
      <c r="F15" s="21"/>
      <c r="G15" s="23">
        <v>1.08</v>
      </c>
      <c r="H15" s="34" t="s">
        <v>28</v>
      </c>
    </row>
    <row r="16" spans="1:8">
      <c r="A16" s="2" t="s">
        <v>18</v>
      </c>
      <c r="B16" s="15"/>
      <c r="C16" s="2"/>
      <c r="D16" s="2">
        <v>2</v>
      </c>
      <c r="E16" s="30"/>
      <c r="F16" s="21"/>
      <c r="G16" s="24"/>
      <c r="H16" s="34" t="s">
        <v>23</v>
      </c>
    </row>
    <row r="17" spans="1:11">
      <c r="A17" s="2"/>
      <c r="B17" s="15">
        <v>0.49</v>
      </c>
      <c r="C17" s="2">
        <v>16</v>
      </c>
      <c r="D17" s="2"/>
      <c r="E17" s="30">
        <v>13.6</v>
      </c>
      <c r="F17" s="21"/>
      <c r="G17" s="27">
        <v>1.18</v>
      </c>
      <c r="H17" s="34"/>
    </row>
    <row r="18" spans="1:11">
      <c r="A18" s="2" t="s">
        <v>19</v>
      </c>
      <c r="B18" s="15"/>
      <c r="C18" s="2"/>
      <c r="D18" s="2">
        <v>1</v>
      </c>
      <c r="E18" s="30"/>
      <c r="F18" s="21"/>
      <c r="G18" s="24"/>
      <c r="H18" s="34" t="s">
        <v>24</v>
      </c>
    </row>
    <row r="19" spans="1:11">
      <c r="A19" s="2"/>
      <c r="B19" s="15">
        <v>1.04</v>
      </c>
      <c r="C19" s="2">
        <v>17</v>
      </c>
      <c r="D19" s="2"/>
      <c r="E19" s="30">
        <v>15.4</v>
      </c>
      <c r="F19" s="21">
        <v>6.2</v>
      </c>
      <c r="G19" s="23">
        <v>1.1000000000000001</v>
      </c>
      <c r="H19" s="34"/>
    </row>
    <row r="20" spans="1:11">
      <c r="A20" s="2" t="s">
        <v>20</v>
      </c>
      <c r="B20" s="15"/>
      <c r="C20" s="2"/>
      <c r="D20" s="2"/>
      <c r="E20" s="30"/>
      <c r="F20" s="21"/>
      <c r="G20" s="24"/>
      <c r="H20" s="34">
        <v>0.57986111111111105</v>
      </c>
    </row>
    <row r="21" spans="1:11">
      <c r="A21" s="2"/>
      <c r="B21" s="15"/>
      <c r="C21" s="2"/>
      <c r="D21" s="2"/>
      <c r="E21" s="30"/>
      <c r="F21" s="21"/>
      <c r="G21" s="23"/>
      <c r="H21" s="33"/>
    </row>
    <row r="22" spans="1:11">
      <c r="A22" s="2"/>
      <c r="B22" s="15"/>
      <c r="C22" s="2"/>
      <c r="D22" s="2"/>
      <c r="E22" s="17"/>
      <c r="F22" s="2"/>
      <c r="G22" s="18"/>
      <c r="H22" s="33"/>
    </row>
    <row r="23" spans="1:11">
      <c r="A23" s="3" t="s">
        <v>6</v>
      </c>
      <c r="B23" s="16">
        <f>SUM(B7:B22)</f>
        <v>7.35</v>
      </c>
      <c r="C23" s="9">
        <f>SUM(C7:C22)</f>
        <v>160</v>
      </c>
      <c r="D23" s="9">
        <f>SUM(D7:D22)</f>
        <v>56</v>
      </c>
      <c r="E23" s="19">
        <f>SUM(E7:E22)</f>
        <v>192.4</v>
      </c>
      <c r="F23" s="20">
        <f>SUM(F7:F22)</f>
        <v>24.5</v>
      </c>
      <c r="G23" s="25">
        <v>0.83</v>
      </c>
      <c r="H23" s="35"/>
    </row>
    <row r="24" spans="1:11">
      <c r="A24" s="4"/>
      <c r="B24" s="4"/>
      <c r="C24" s="5">
        <v>0.83</v>
      </c>
      <c r="D24" s="4"/>
      <c r="E24" s="5">
        <v>1</v>
      </c>
      <c r="F24" s="5"/>
      <c r="G24" s="5"/>
      <c r="H24" s="4"/>
    </row>
    <row r="26" spans="1:11">
      <c r="A26" t="s">
        <v>7</v>
      </c>
      <c r="B26" s="39" t="s">
        <v>25</v>
      </c>
      <c r="C26" s="39"/>
      <c r="D26" s="39"/>
      <c r="E26" s="39"/>
      <c r="F26" s="39"/>
      <c r="G26" s="39"/>
      <c r="H26" s="39"/>
    </row>
    <row r="27" spans="1:11">
      <c r="B27" s="36" t="s">
        <v>26</v>
      </c>
      <c r="C27" s="36"/>
      <c r="D27" s="36"/>
      <c r="E27" s="36"/>
      <c r="F27" s="36"/>
      <c r="G27" s="36"/>
      <c r="H27" s="36"/>
    </row>
    <row r="28" spans="1:11" ht="13.5" customHeight="1">
      <c r="B28" s="36" t="s">
        <v>27</v>
      </c>
      <c r="C28" s="36"/>
      <c r="D28" s="36"/>
      <c r="E28" s="36"/>
      <c r="F28" s="36"/>
      <c r="G28" s="36"/>
      <c r="H28" s="36"/>
      <c r="I28" s="36"/>
    </row>
    <row r="29" spans="1:11">
      <c r="B29" s="36" t="s">
        <v>29</v>
      </c>
      <c r="C29" s="36"/>
      <c r="D29" s="36"/>
      <c r="E29" s="36"/>
      <c r="F29" s="36"/>
      <c r="G29" s="36"/>
      <c r="H29" s="36"/>
      <c r="K29" s="13"/>
    </row>
  </sheetData>
  <mergeCells count="8">
    <mergeCell ref="B29:H29"/>
    <mergeCell ref="B27:H27"/>
    <mergeCell ref="A2:F2"/>
    <mergeCell ref="A3:F3"/>
    <mergeCell ref="B26:H26"/>
    <mergeCell ref="C4:D4"/>
    <mergeCell ref="E4:F4"/>
    <mergeCell ref="B28:I28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UNITCOM 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いさお</dc:creator>
  <cp:lastModifiedBy>yama-kmri@sam.hi-ho.ne.jp</cp:lastModifiedBy>
  <cp:lastPrinted>2022-03-07T12:25:30Z</cp:lastPrinted>
  <dcterms:created xsi:type="dcterms:W3CDTF">2018-01-21T02:30:05Z</dcterms:created>
  <dcterms:modified xsi:type="dcterms:W3CDTF">2022-06-06T00:06:39Z</dcterms:modified>
</cp:coreProperties>
</file>