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05" windowWidth="23250"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25" i="1"/>
  <c r="C25"/>
  <c r="F25"/>
  <c r="E25"/>
  <c r="B25"/>
</calcChain>
</file>

<file path=xl/sharedStrings.xml><?xml version="1.0" encoding="utf-8"?>
<sst xmlns="http://schemas.openxmlformats.org/spreadsheetml/2006/main" count="39" uniqueCount="37">
  <si>
    <t>地点</t>
  </si>
  <si>
    <t>距離(km）</t>
  </si>
  <si>
    <t>実績時間（分）</t>
  </si>
  <si>
    <t>カシミール時間（分）</t>
  </si>
  <si>
    <t>歩行時間</t>
  </si>
  <si>
    <t>休憩時間</t>
  </si>
  <si>
    <t>合計時間（分）</t>
  </si>
  <si>
    <t>コメント</t>
    <phoneticPr fontId="1"/>
  </si>
  <si>
    <t>林道補正</t>
    <rPh sb="0" eb="4">
      <t>リンドウホセイ</t>
    </rPh>
    <phoneticPr fontId="1"/>
  </si>
  <si>
    <t>各地点の時刻</t>
    <rPh sb="0" eb="3">
      <t>カクチテン</t>
    </rPh>
    <rPh sb="4" eb="6">
      <t>ジコク</t>
    </rPh>
    <phoneticPr fontId="1"/>
  </si>
  <si>
    <t>各区間の実績/標準時間</t>
    <rPh sb="0" eb="3">
      <t>カククカン</t>
    </rPh>
    <rPh sb="4" eb="6">
      <t>ジッセキ</t>
    </rPh>
    <rPh sb="7" eb="9">
      <t>ヒョウジュン</t>
    </rPh>
    <rPh sb="9" eb="11">
      <t>ジカン</t>
    </rPh>
    <phoneticPr fontId="1"/>
  </si>
  <si>
    <t>妙見口駅</t>
    <rPh sb="0" eb="2">
      <t>ミョウケン</t>
    </rPh>
    <rPh sb="2" eb="3">
      <t>クチ</t>
    </rPh>
    <rPh sb="3" eb="4">
      <t>エキ</t>
    </rPh>
    <phoneticPr fontId="1"/>
  </si>
  <si>
    <t>マイペース登山04妙見山（2022・8・7）</t>
    <rPh sb="5" eb="7">
      <t>トザン</t>
    </rPh>
    <rPh sb="9" eb="12">
      <t>ミョウケンヤマ</t>
    </rPh>
    <phoneticPr fontId="1"/>
  </si>
  <si>
    <t>初谷登山口</t>
    <rPh sb="0" eb="2">
      <t>ハツタニ</t>
    </rPh>
    <rPh sb="2" eb="5">
      <t>トザングチ</t>
    </rPh>
    <phoneticPr fontId="1"/>
  </si>
  <si>
    <t>天台山分岐</t>
    <rPh sb="0" eb="5">
      <t>テンダイヤマブンキ</t>
    </rPh>
    <phoneticPr fontId="1"/>
  </si>
  <si>
    <t>稜線</t>
    <rPh sb="0" eb="2">
      <t>リョウセン</t>
    </rPh>
    <phoneticPr fontId="1"/>
  </si>
  <si>
    <t>三角点</t>
    <rPh sb="0" eb="3">
      <t>サンカクテン</t>
    </rPh>
    <phoneticPr fontId="1"/>
  </si>
  <si>
    <t>リフト妙見山駅</t>
    <rPh sb="3" eb="5">
      <t>ミョウケン</t>
    </rPh>
    <rPh sb="5" eb="6">
      <t>ヤマ</t>
    </rPh>
    <rPh sb="6" eb="7">
      <t>エキ</t>
    </rPh>
    <phoneticPr fontId="1"/>
  </si>
  <si>
    <t>大堂越</t>
    <rPh sb="0" eb="2">
      <t>ダイドウ</t>
    </rPh>
    <rPh sb="2" eb="3">
      <t>コ</t>
    </rPh>
    <phoneticPr fontId="1"/>
  </si>
  <si>
    <t>ケーブル黒川駅</t>
    <rPh sb="4" eb="7">
      <t>クロカワエキ</t>
    </rPh>
    <phoneticPr fontId="1"/>
  </si>
  <si>
    <t>妙見口駅</t>
    <rPh sb="0" eb="3">
      <t>ミョウケングチ</t>
    </rPh>
    <rPh sb="3" eb="4">
      <t>エキ</t>
    </rPh>
    <phoneticPr fontId="1"/>
  </si>
  <si>
    <t>12：16～12：54</t>
    <phoneticPr fontId="1"/>
  </si>
  <si>
    <t>13：39～13：47</t>
    <phoneticPr fontId="1"/>
  </si>
  <si>
    <t>15：17～15：20</t>
    <phoneticPr fontId="1"/>
  </si>
  <si>
    <t>休憩3回　　　　　133%</t>
    <rPh sb="0" eb="2">
      <t>キュウケイ</t>
    </rPh>
    <rPh sb="3" eb="4">
      <t>カイ</t>
    </rPh>
    <phoneticPr fontId="1"/>
  </si>
  <si>
    <t>休憩1回　　　　　101%</t>
    <rPh sb="0" eb="2">
      <t>キュウケイ</t>
    </rPh>
    <rPh sb="3" eb="4">
      <t>カイ</t>
    </rPh>
    <phoneticPr fontId="1"/>
  </si>
  <si>
    <t>休憩1回　　　　　102%</t>
    <rPh sb="0" eb="2">
      <t>キュウケイ</t>
    </rPh>
    <rPh sb="3" eb="4">
      <t>カイ</t>
    </rPh>
    <phoneticPr fontId="1"/>
  </si>
  <si>
    <t>休憩1回　　　　　119%</t>
    <rPh sb="0" eb="2">
      <t>キュウケイ</t>
    </rPh>
    <rPh sb="3" eb="4">
      <t>カイ</t>
    </rPh>
    <phoneticPr fontId="1"/>
  </si>
  <si>
    <t>休憩１回　　　 　　74%</t>
    <rPh sb="0" eb="2">
      <t>キュウケイ</t>
    </rPh>
    <rPh sb="3" eb="4">
      <t>カイ</t>
    </rPh>
    <phoneticPr fontId="1"/>
  </si>
  <si>
    <t xml:space="preserve"> 　昼　食</t>
    <rPh sb="2" eb="3">
      <t>ヒル</t>
    </rPh>
    <rPh sb="4" eb="5">
      <t>ショク</t>
    </rPh>
    <phoneticPr fontId="1"/>
  </si>
  <si>
    <t>①カシミール時間252.6分、実績273分、108％で林道補正後のカシミール時間より20分遅い。</t>
    <rPh sb="6" eb="8">
      <t>ジカン</t>
    </rPh>
    <rPh sb="13" eb="14">
      <t>フン</t>
    </rPh>
    <rPh sb="15" eb="17">
      <t>ジッセキ</t>
    </rPh>
    <rPh sb="20" eb="21">
      <t>フン</t>
    </rPh>
    <rPh sb="27" eb="32">
      <t>リンドウホセイゴ</t>
    </rPh>
    <rPh sb="38" eb="40">
      <t>ジカン</t>
    </rPh>
    <rPh sb="44" eb="45">
      <t>フン</t>
    </rPh>
    <rPh sb="45" eb="46">
      <t>オソ</t>
    </rPh>
    <phoneticPr fontId="1"/>
  </si>
  <si>
    <t>⑤リフト妙見山駅からの下山道も急傾斜の悪路でスリップしないように慎重に下った。</t>
    <rPh sb="4" eb="7">
      <t>ミョウケンヤマ</t>
    </rPh>
    <rPh sb="7" eb="8">
      <t>エキ</t>
    </rPh>
    <rPh sb="11" eb="14">
      <t>ゲザンミチ</t>
    </rPh>
    <rPh sb="15" eb="18">
      <t>キュウケイシャ</t>
    </rPh>
    <rPh sb="19" eb="21">
      <t>アクロ</t>
    </rPh>
    <rPh sb="32" eb="34">
      <t>シンチョウ</t>
    </rPh>
    <rPh sb="35" eb="36">
      <t>クダ</t>
    </rPh>
    <phoneticPr fontId="1"/>
  </si>
  <si>
    <t>②今回はCLからカシミール時間の120％で歩き、30分に1回休憩を入れる本来のマイペース登山で歩くと説明された。</t>
    <rPh sb="1" eb="3">
      <t>コンカイ</t>
    </rPh>
    <rPh sb="13" eb="15">
      <t>ジカン</t>
    </rPh>
    <rPh sb="21" eb="22">
      <t>アル</t>
    </rPh>
    <rPh sb="26" eb="27">
      <t>フン</t>
    </rPh>
    <rPh sb="29" eb="30">
      <t>カイ</t>
    </rPh>
    <rPh sb="30" eb="32">
      <t>キュウケイ</t>
    </rPh>
    <rPh sb="33" eb="34">
      <t>イ</t>
    </rPh>
    <rPh sb="36" eb="38">
      <t>ホンライ</t>
    </rPh>
    <rPh sb="44" eb="46">
      <t>トザン</t>
    </rPh>
    <rPh sb="47" eb="48">
      <t>アル</t>
    </rPh>
    <rPh sb="50" eb="52">
      <t>セツメイ</t>
    </rPh>
    <phoneticPr fontId="1"/>
  </si>
  <si>
    <t>⑥現在の木村の体力では普通の山道は歩けるが、傾斜のきつい悪路では踏ん張りがきかず時間を要する。</t>
    <rPh sb="1" eb="3">
      <t>ゲンザイ</t>
    </rPh>
    <rPh sb="4" eb="6">
      <t>キムラ</t>
    </rPh>
    <rPh sb="7" eb="9">
      <t>タイリョク</t>
    </rPh>
    <rPh sb="11" eb="13">
      <t>フツウ</t>
    </rPh>
    <rPh sb="14" eb="16">
      <t>ヤマミチ</t>
    </rPh>
    <rPh sb="17" eb="18">
      <t>アル</t>
    </rPh>
    <rPh sb="22" eb="24">
      <t>ケイシャ</t>
    </rPh>
    <rPh sb="28" eb="30">
      <t>アクロ</t>
    </rPh>
    <rPh sb="32" eb="33">
      <t>フ</t>
    </rPh>
    <rPh sb="34" eb="35">
      <t>バ</t>
    </rPh>
    <rPh sb="40" eb="42">
      <t>ジカン</t>
    </rPh>
    <rPh sb="43" eb="44">
      <t>ヨウ</t>
    </rPh>
    <phoneticPr fontId="1"/>
  </si>
  <si>
    <t>妙見山歩行時間分析結果</t>
    <rPh sb="0" eb="3">
      <t>ミョウケンサン</t>
    </rPh>
    <rPh sb="3" eb="5">
      <t>ホコウ</t>
    </rPh>
    <rPh sb="5" eb="7">
      <t>ジカン</t>
    </rPh>
    <rPh sb="7" eb="9">
      <t>ブンセキ</t>
    </rPh>
    <rPh sb="9" eb="11">
      <t>ケッカ</t>
    </rPh>
    <phoneticPr fontId="1"/>
  </si>
  <si>
    <t>③結果は歩行時間で108％、途中７回の休憩で63分、ほぼ計画通りだったと言える。</t>
    <rPh sb="1" eb="3">
      <t>ケッカ</t>
    </rPh>
    <rPh sb="4" eb="8">
      <t>ホコウジカン</t>
    </rPh>
    <rPh sb="14" eb="16">
      <t>トチュウ</t>
    </rPh>
    <rPh sb="17" eb="18">
      <t>カイ</t>
    </rPh>
    <rPh sb="19" eb="21">
      <t>キュウケイ</t>
    </rPh>
    <rPh sb="24" eb="25">
      <t>フン</t>
    </rPh>
    <rPh sb="28" eb="31">
      <t>ケイカクドオ</t>
    </rPh>
    <rPh sb="36" eb="37">
      <t>イ</t>
    </rPh>
    <phoneticPr fontId="1"/>
  </si>
  <si>
    <t>④時間を超過したのは初谷の天台山分岐から上部で傾斜もきつく沢歩きの難路だったのでやむを得ない。</t>
    <rPh sb="1" eb="3">
      <t>ジカン</t>
    </rPh>
    <rPh sb="4" eb="6">
      <t>チョウカ</t>
    </rPh>
    <rPh sb="10" eb="12">
      <t>ハツタニ</t>
    </rPh>
    <rPh sb="13" eb="16">
      <t>テンダイヤマ</t>
    </rPh>
    <rPh sb="16" eb="18">
      <t>ブンキ</t>
    </rPh>
    <rPh sb="20" eb="22">
      <t>ジョウブ</t>
    </rPh>
    <rPh sb="23" eb="25">
      <t>ケイシャ</t>
    </rPh>
    <rPh sb="29" eb="31">
      <t>サワアル</t>
    </rPh>
    <rPh sb="33" eb="35">
      <t>ナンロ</t>
    </rPh>
    <rPh sb="43" eb="44">
      <t>エ</t>
    </rPh>
    <phoneticPr fontId="1"/>
  </si>
</sst>
</file>

<file path=xl/styles.xml><?xml version="1.0" encoding="utf-8"?>
<styleSheet xmlns="http://schemas.openxmlformats.org/spreadsheetml/2006/main">
  <numFmts count="5">
    <numFmt numFmtId="176" formatCode="0_ "/>
    <numFmt numFmtId="177" formatCode="0.00_ "/>
    <numFmt numFmtId="178" formatCode="0.0_ "/>
    <numFmt numFmtId="179" formatCode="0_);[Red]\(0\)"/>
    <numFmt numFmtId="180" formatCode="0.0_);[Red]\(0.0\)"/>
  </numFmts>
  <fonts count="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9" fontId="0" fillId="0" borderId="1" xfId="0" applyNumberFormat="1" applyBorder="1">
      <alignment vertical="center"/>
    </xf>
    <xf numFmtId="0" fontId="0" fillId="0" borderId="7" xfId="0" applyBorder="1">
      <alignment vertical="center"/>
    </xf>
    <xf numFmtId="0" fontId="0" fillId="0" borderId="6" xfId="0" applyBorder="1">
      <alignment vertical="center"/>
    </xf>
    <xf numFmtId="0" fontId="0" fillId="0" borderId="6" xfId="0" applyFill="1" applyBorder="1" applyAlignment="1">
      <alignment horizontal="center" vertical="center"/>
    </xf>
    <xf numFmtId="176" fontId="0" fillId="0" borderId="4" xfId="0" applyNumberFormat="1" applyBorder="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6" xfId="0" applyBorder="1" applyAlignment="1">
      <alignment horizontal="center" vertical="center"/>
    </xf>
    <xf numFmtId="0" fontId="0" fillId="0" borderId="0" xfId="0" applyAlignment="1">
      <alignment horizontal="left" vertical="center" wrapText="1"/>
    </xf>
    <xf numFmtId="0" fontId="3" fillId="0" borderId="2" xfId="0" applyFont="1" applyBorder="1">
      <alignment vertical="center"/>
    </xf>
    <xf numFmtId="177" fontId="0" fillId="0" borderId="3" xfId="0" applyNumberFormat="1" applyBorder="1">
      <alignment vertical="center"/>
    </xf>
    <xf numFmtId="177" fontId="0" fillId="0" borderId="4" xfId="0" applyNumberFormat="1" applyBorder="1">
      <alignment vertical="center"/>
    </xf>
    <xf numFmtId="49" fontId="0" fillId="0" borderId="3" xfId="0" applyNumberFormat="1" applyBorder="1">
      <alignment vertical="center"/>
    </xf>
    <xf numFmtId="0" fontId="0" fillId="0" borderId="3" xfId="0" applyNumberFormat="1" applyBorder="1">
      <alignment vertical="center"/>
    </xf>
    <xf numFmtId="49" fontId="0" fillId="0" borderId="4" xfId="0" applyNumberFormat="1" applyBorder="1" applyAlignment="1">
      <alignment horizontal="right" vertical="center"/>
    </xf>
    <xf numFmtId="178" fontId="0" fillId="0" borderId="4" xfId="0" applyNumberFormat="1" applyBorder="1">
      <alignment vertical="center"/>
    </xf>
    <xf numFmtId="178" fontId="0" fillId="0" borderId="3" xfId="0" applyNumberFormat="1" applyBorder="1">
      <alignment vertical="center"/>
    </xf>
    <xf numFmtId="0" fontId="3" fillId="0" borderId="7" xfId="0" applyFont="1" applyBorder="1">
      <alignment vertical="center"/>
    </xf>
    <xf numFmtId="9" fontId="2" fillId="0" borderId="3" xfId="0" applyNumberFormat="1" applyFont="1" applyBorder="1">
      <alignment vertical="center"/>
    </xf>
    <xf numFmtId="0" fontId="2" fillId="0" borderId="3" xfId="0" applyNumberFormat="1" applyFont="1" applyBorder="1">
      <alignment vertical="center"/>
    </xf>
    <xf numFmtId="9" fontId="0" fillId="0" borderId="4" xfId="0" applyNumberFormat="1" applyBorder="1">
      <alignment vertical="center"/>
    </xf>
    <xf numFmtId="9" fontId="0" fillId="0" borderId="3" xfId="0" applyNumberFormat="1" applyBorder="1">
      <alignment vertical="center"/>
    </xf>
    <xf numFmtId="9" fontId="2" fillId="0" borderId="3" xfId="0" applyNumberFormat="1" applyFont="1" applyBorder="1" applyAlignment="1">
      <alignment horizontal="right" vertical="center"/>
    </xf>
    <xf numFmtId="0" fontId="2" fillId="0" borderId="3" xfId="0" applyFont="1" applyBorder="1">
      <alignment vertical="center"/>
    </xf>
    <xf numFmtId="179" fontId="0" fillId="0" borderId="2" xfId="0" applyNumberFormat="1" applyBorder="1">
      <alignment vertical="center"/>
    </xf>
    <xf numFmtId="180" fontId="0" fillId="0" borderId="3" xfId="0" applyNumberFormat="1" applyBorder="1" applyAlignment="1">
      <alignment horizontal="right" vertical="center"/>
    </xf>
    <xf numFmtId="20" fontId="2" fillId="0" borderId="3" xfId="0" applyNumberFormat="1" applyFont="1" applyBorder="1" applyAlignment="1">
      <alignment horizontal="right" vertical="center"/>
    </xf>
    <xf numFmtId="20" fontId="2" fillId="0" borderId="2" xfId="0" applyNumberFormat="1" applyFont="1" applyBorder="1" applyAlignment="1">
      <alignment horizontal="right" vertical="center"/>
    </xf>
    <xf numFmtId="0" fontId="4" fillId="0" borderId="3" xfId="0" applyFont="1" applyBorder="1" applyAlignment="1">
      <alignment horizontal="right" vertical="center"/>
    </xf>
    <xf numFmtId="20" fontId="4" fillId="0" borderId="3" xfId="0" applyNumberFormat="1" applyFont="1" applyBorder="1" applyAlignment="1">
      <alignment horizontal="right" vertical="center"/>
    </xf>
    <xf numFmtId="0" fontId="4" fillId="0" borderId="4" xfId="0" applyFont="1" applyBorder="1">
      <alignment vertical="center"/>
    </xf>
    <xf numFmtId="49" fontId="0" fillId="0" borderId="0" xfId="0" applyNumberForma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center" vertical="center"/>
    </xf>
    <xf numFmtId="0" fontId="0" fillId="0" borderId="5"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3"/>
  <sheetViews>
    <sheetView tabSelected="1" workbookViewId="0">
      <selection activeCell="F37" sqref="F37"/>
    </sheetView>
  </sheetViews>
  <sheetFormatPr defaultRowHeight="13.5"/>
  <cols>
    <col min="1" max="1" width="15.625" customWidth="1"/>
    <col min="7" max="7" width="17.25" customWidth="1"/>
    <col min="8" max="8" width="18.5" customWidth="1"/>
  </cols>
  <sheetData>
    <row r="2" spans="1:10">
      <c r="A2" s="39" t="s">
        <v>34</v>
      </c>
      <c r="B2" s="39"/>
      <c r="C2" s="39"/>
      <c r="D2" s="39"/>
      <c r="E2" s="39"/>
      <c r="F2" s="39"/>
      <c r="G2" s="10"/>
    </row>
    <row r="3" spans="1:10">
      <c r="A3" s="40" t="s">
        <v>12</v>
      </c>
      <c r="B3" s="40"/>
      <c r="C3" s="40"/>
      <c r="D3" s="40"/>
      <c r="E3" s="40"/>
      <c r="F3" s="40"/>
      <c r="G3" s="11"/>
      <c r="J3" s="36"/>
    </row>
    <row r="4" spans="1:10">
      <c r="A4" s="7" t="s">
        <v>0</v>
      </c>
      <c r="B4" s="7" t="s">
        <v>1</v>
      </c>
      <c r="C4" s="41" t="s">
        <v>2</v>
      </c>
      <c r="D4" s="42"/>
      <c r="E4" s="43" t="s">
        <v>3</v>
      </c>
      <c r="F4" s="43"/>
      <c r="G4" s="12" t="s">
        <v>7</v>
      </c>
      <c r="H4" s="8" t="s">
        <v>9</v>
      </c>
      <c r="J4" s="36"/>
    </row>
    <row r="5" spans="1:10">
      <c r="A5" s="6"/>
      <c r="B5" s="6"/>
      <c r="C5" s="4" t="s">
        <v>4</v>
      </c>
      <c r="D5" s="4" t="s">
        <v>5</v>
      </c>
      <c r="E5" s="4" t="s">
        <v>4</v>
      </c>
      <c r="F5" s="4" t="s">
        <v>8</v>
      </c>
      <c r="G5" s="22" t="s">
        <v>10</v>
      </c>
      <c r="H5" s="6"/>
      <c r="J5" s="36"/>
    </row>
    <row r="6" spans="1:10">
      <c r="A6" s="14" t="s">
        <v>11</v>
      </c>
      <c r="B6" s="1"/>
      <c r="C6" s="1"/>
      <c r="D6" s="1"/>
      <c r="E6" s="29"/>
      <c r="F6" s="1"/>
      <c r="G6" s="1"/>
      <c r="H6" s="32">
        <v>0.38819444444444445</v>
      </c>
      <c r="J6" s="36"/>
    </row>
    <row r="7" spans="1:10">
      <c r="A7" s="2"/>
      <c r="B7" s="15">
        <v>0.78</v>
      </c>
      <c r="C7" s="2">
        <v>13</v>
      </c>
      <c r="D7" s="2"/>
      <c r="E7" s="30">
        <v>11.9</v>
      </c>
      <c r="F7" s="21">
        <v>4.7</v>
      </c>
      <c r="G7" s="26">
        <v>1.0900000000000001</v>
      </c>
      <c r="H7" s="31"/>
      <c r="J7" s="36"/>
    </row>
    <row r="8" spans="1:10">
      <c r="A8" s="2" t="s">
        <v>13</v>
      </c>
      <c r="B8" s="15"/>
      <c r="C8" s="2"/>
      <c r="D8" s="2"/>
      <c r="E8" s="30"/>
      <c r="F8" s="21"/>
      <c r="G8" s="24"/>
      <c r="H8" s="31">
        <v>0.3972222222222222</v>
      </c>
      <c r="J8" s="36"/>
    </row>
    <row r="9" spans="1:10">
      <c r="A9" s="2"/>
      <c r="B9" s="15">
        <v>1.78</v>
      </c>
      <c r="C9" s="2">
        <v>34</v>
      </c>
      <c r="D9" s="2">
        <v>7</v>
      </c>
      <c r="E9" s="30">
        <v>45.7</v>
      </c>
      <c r="F9" s="21"/>
      <c r="G9" s="27" t="s">
        <v>28</v>
      </c>
      <c r="H9" s="34"/>
      <c r="J9" s="36"/>
    </row>
    <row r="10" spans="1:10">
      <c r="A10" s="28" t="s">
        <v>14</v>
      </c>
      <c r="B10" s="15"/>
      <c r="C10" s="2"/>
      <c r="D10" s="2"/>
      <c r="E10" s="30"/>
      <c r="F10" s="21"/>
      <c r="G10" s="24"/>
      <c r="H10" s="34">
        <v>0.42569444444444443</v>
      </c>
      <c r="J10" s="36"/>
    </row>
    <row r="11" spans="1:10">
      <c r="A11" s="2"/>
      <c r="B11" s="15">
        <v>2.42</v>
      </c>
      <c r="C11" s="2">
        <v>97</v>
      </c>
      <c r="D11" s="2">
        <v>26</v>
      </c>
      <c r="E11" s="30">
        <v>73.2</v>
      </c>
      <c r="F11" s="21"/>
      <c r="G11" s="27" t="s">
        <v>24</v>
      </c>
      <c r="H11" s="33"/>
      <c r="J11" s="36"/>
    </row>
    <row r="12" spans="1:10">
      <c r="A12" s="2" t="s">
        <v>15</v>
      </c>
      <c r="B12" s="15"/>
      <c r="C12" s="2"/>
      <c r="D12" s="2">
        <v>38</v>
      </c>
      <c r="E12" s="30"/>
      <c r="F12" s="21"/>
      <c r="G12" s="24" t="s">
        <v>29</v>
      </c>
      <c r="H12" s="34" t="s">
        <v>21</v>
      </c>
      <c r="J12" s="36"/>
    </row>
    <row r="13" spans="1:10">
      <c r="A13" s="2"/>
      <c r="B13" s="15">
        <v>1.03</v>
      </c>
      <c r="C13" s="2">
        <v>34</v>
      </c>
      <c r="D13" s="2">
        <v>11</v>
      </c>
      <c r="E13" s="30">
        <v>33.700000000000003</v>
      </c>
      <c r="F13" s="21"/>
      <c r="G13" s="27" t="s">
        <v>25</v>
      </c>
      <c r="H13" s="34"/>
      <c r="J13" s="36"/>
    </row>
    <row r="14" spans="1:10">
      <c r="A14" s="28" t="s">
        <v>16</v>
      </c>
      <c r="B14" s="15"/>
      <c r="C14" s="2"/>
      <c r="D14" s="2">
        <v>8</v>
      </c>
      <c r="E14" s="30"/>
      <c r="F14" s="21"/>
      <c r="G14" s="24"/>
      <c r="H14" s="34" t="s">
        <v>22</v>
      </c>
      <c r="J14" s="36"/>
    </row>
    <row r="15" spans="1:10">
      <c r="A15" s="2"/>
      <c r="B15" s="15">
        <v>0.63</v>
      </c>
      <c r="C15" s="2">
        <v>14</v>
      </c>
      <c r="D15" s="2"/>
      <c r="E15" s="30">
        <v>15</v>
      </c>
      <c r="F15" s="21"/>
      <c r="G15" s="23">
        <v>0.93</v>
      </c>
      <c r="H15" s="34"/>
      <c r="J15" s="36"/>
    </row>
    <row r="16" spans="1:10">
      <c r="A16" s="2" t="s">
        <v>17</v>
      </c>
      <c r="B16" s="15"/>
      <c r="C16" s="2"/>
      <c r="D16" s="2"/>
      <c r="E16" s="30"/>
      <c r="F16" s="21"/>
      <c r="G16" s="24"/>
      <c r="H16" s="34">
        <v>0.58402777777777781</v>
      </c>
      <c r="J16" s="36"/>
    </row>
    <row r="17" spans="1:11">
      <c r="A17" s="2"/>
      <c r="B17" s="15">
        <v>0.84</v>
      </c>
      <c r="C17" s="2">
        <v>24</v>
      </c>
      <c r="D17" s="2">
        <v>7</v>
      </c>
      <c r="E17" s="30">
        <v>23.6</v>
      </c>
      <c r="F17" s="21"/>
      <c r="G17" s="27" t="s">
        <v>26</v>
      </c>
      <c r="H17" s="34"/>
      <c r="J17" s="36"/>
    </row>
    <row r="18" spans="1:11">
      <c r="A18" s="2" t="s">
        <v>18</v>
      </c>
      <c r="B18" s="15"/>
      <c r="C18" s="2"/>
      <c r="D18" s="2"/>
      <c r="E18" s="30"/>
      <c r="F18" s="21"/>
      <c r="G18" s="24"/>
      <c r="H18" s="34">
        <v>0.60555555555555551</v>
      </c>
      <c r="J18" s="36"/>
    </row>
    <row r="19" spans="1:11">
      <c r="A19" s="2"/>
      <c r="B19" s="15">
        <v>1.04</v>
      </c>
      <c r="C19" s="2">
        <v>33</v>
      </c>
      <c r="D19" s="2">
        <v>12</v>
      </c>
      <c r="E19" s="30">
        <v>27.8</v>
      </c>
      <c r="F19" s="21"/>
      <c r="G19" s="27" t="s">
        <v>27</v>
      </c>
      <c r="H19" s="34"/>
      <c r="J19" s="36"/>
    </row>
    <row r="20" spans="1:11">
      <c r="A20" s="2" t="s">
        <v>19</v>
      </c>
      <c r="B20" s="15"/>
      <c r="C20" s="2"/>
      <c r="D20" s="2">
        <v>3</v>
      </c>
      <c r="E20" s="30"/>
      <c r="F20" s="21"/>
      <c r="G20" s="24"/>
      <c r="H20" s="34" t="s">
        <v>23</v>
      </c>
      <c r="J20" s="36"/>
    </row>
    <row r="21" spans="1:11">
      <c r="A21" s="2"/>
      <c r="B21" s="15">
        <v>1.42</v>
      </c>
      <c r="C21" s="2">
        <v>24</v>
      </c>
      <c r="D21" s="2"/>
      <c r="E21" s="30">
        <v>21.7</v>
      </c>
      <c r="F21" s="21">
        <v>8.5</v>
      </c>
      <c r="G21" s="23">
        <v>1.1599999999999999</v>
      </c>
      <c r="H21" s="34"/>
      <c r="J21" s="36"/>
    </row>
    <row r="22" spans="1:11">
      <c r="A22" s="2" t="s">
        <v>20</v>
      </c>
      <c r="B22" s="15"/>
      <c r="C22" s="2"/>
      <c r="D22" s="2"/>
      <c r="E22" s="30"/>
      <c r="F22" s="21"/>
      <c r="G22" s="24"/>
      <c r="H22" s="34">
        <v>0.65555555555555556</v>
      </c>
      <c r="J22" s="36"/>
    </row>
    <row r="23" spans="1:11">
      <c r="A23" s="2"/>
      <c r="B23" s="15"/>
      <c r="C23" s="2"/>
      <c r="D23" s="2"/>
      <c r="E23" s="30"/>
      <c r="F23" s="21"/>
      <c r="G23" s="23"/>
      <c r="H23" s="33"/>
      <c r="J23" s="36"/>
    </row>
    <row r="24" spans="1:11">
      <c r="A24" s="2"/>
      <c r="B24" s="15"/>
      <c r="C24" s="2"/>
      <c r="D24" s="2"/>
      <c r="E24" s="17"/>
      <c r="F24" s="2"/>
      <c r="G24" s="18"/>
      <c r="H24" s="33"/>
      <c r="J24" s="36"/>
    </row>
    <row r="25" spans="1:11">
      <c r="A25" s="3" t="s">
        <v>6</v>
      </c>
      <c r="B25" s="16">
        <f>SUM(B7:B24)</f>
        <v>9.94</v>
      </c>
      <c r="C25" s="9">
        <f>SUM(C7:C24)</f>
        <v>273</v>
      </c>
      <c r="D25" s="9">
        <f>SUM(D7:D24)</f>
        <v>112</v>
      </c>
      <c r="E25" s="19">
        <f>SUM(E7:E24)</f>
        <v>252.6</v>
      </c>
      <c r="F25" s="20">
        <f>SUM(F7:F24)</f>
        <v>13.2</v>
      </c>
      <c r="G25" s="25">
        <v>1.08</v>
      </c>
      <c r="H25" s="35"/>
      <c r="J25" s="36"/>
    </row>
    <row r="26" spans="1:11">
      <c r="A26" s="4"/>
      <c r="B26" s="4"/>
      <c r="C26" s="5">
        <v>1.08</v>
      </c>
      <c r="D26" s="4"/>
      <c r="E26" s="5">
        <v>1</v>
      </c>
      <c r="F26" s="5"/>
      <c r="G26" s="5"/>
      <c r="H26" s="4"/>
      <c r="J26" s="36"/>
    </row>
    <row r="27" spans="1:11">
      <c r="J27" s="36"/>
    </row>
    <row r="28" spans="1:11">
      <c r="A28" t="s">
        <v>7</v>
      </c>
      <c r="B28" s="37" t="s">
        <v>30</v>
      </c>
      <c r="C28" s="37"/>
      <c r="D28" s="37"/>
      <c r="E28" s="37"/>
      <c r="F28" s="37"/>
      <c r="G28" s="37"/>
      <c r="H28" s="37"/>
    </row>
    <row r="29" spans="1:11" ht="13.5" customHeight="1">
      <c r="B29" s="38" t="s">
        <v>32</v>
      </c>
      <c r="C29" s="38"/>
      <c r="D29" s="38"/>
      <c r="E29" s="38"/>
      <c r="F29" s="38"/>
      <c r="G29" s="38"/>
      <c r="H29" s="38"/>
      <c r="I29" s="38"/>
    </row>
    <row r="30" spans="1:11" ht="13.5" customHeight="1">
      <c r="B30" s="38" t="s">
        <v>35</v>
      </c>
      <c r="C30" s="38"/>
      <c r="D30" s="38"/>
      <c r="E30" s="38"/>
      <c r="F30" s="38"/>
      <c r="G30" s="38"/>
      <c r="H30" s="38"/>
      <c r="I30" s="38"/>
    </row>
    <row r="31" spans="1:11">
      <c r="B31" s="38" t="s">
        <v>36</v>
      </c>
      <c r="C31" s="38"/>
      <c r="D31" s="38"/>
      <c r="E31" s="38"/>
      <c r="F31" s="38"/>
      <c r="G31" s="38"/>
      <c r="H31" s="38"/>
      <c r="K31" s="13"/>
    </row>
    <row r="32" spans="1:11">
      <c r="B32" s="37" t="s">
        <v>31</v>
      </c>
      <c r="C32" s="37"/>
      <c r="D32" s="37"/>
      <c r="E32" s="37"/>
      <c r="F32" s="37"/>
      <c r="G32" s="37"/>
      <c r="H32" s="37"/>
    </row>
    <row r="33" spans="2:8">
      <c r="B33" s="37" t="s">
        <v>33</v>
      </c>
      <c r="C33" s="37"/>
      <c r="D33" s="37"/>
      <c r="E33" s="37"/>
      <c r="F33" s="37"/>
      <c r="G33" s="37"/>
      <c r="H33" s="37"/>
    </row>
  </sheetData>
  <mergeCells count="10">
    <mergeCell ref="B33:H33"/>
    <mergeCell ref="B32:H32"/>
    <mergeCell ref="B29:I29"/>
    <mergeCell ref="B31:H31"/>
    <mergeCell ref="A2:F2"/>
    <mergeCell ref="A3:F3"/>
    <mergeCell ref="B28:H28"/>
    <mergeCell ref="C4:D4"/>
    <mergeCell ref="E4:F4"/>
    <mergeCell ref="B30:I30"/>
  </mergeCells>
  <phoneticPr fontId="1"/>
  <pageMargins left="0.70866141732283472" right="0.70866141732283472" top="0.74803149606299213" bottom="0.74803149606299213" header="0.31496062992125984" footer="0.31496062992125984"/>
  <pageSetup paperSize="9" orientation="landscape" horizontalDpi="4294967292"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UNITCOM 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いさお</dc:creator>
  <cp:lastModifiedBy>yama-kmri@sam.hi-ho.ne.jp</cp:lastModifiedBy>
  <cp:lastPrinted>2022-08-08T00:55:45Z</cp:lastPrinted>
  <dcterms:created xsi:type="dcterms:W3CDTF">2018-01-21T02:30:05Z</dcterms:created>
  <dcterms:modified xsi:type="dcterms:W3CDTF">2022-08-13T00:06:43Z</dcterms:modified>
</cp:coreProperties>
</file>